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240" windowWidth="13740" windowHeight="11020" activeTab="1"/>
  </bookViews>
  <sheets>
    <sheet name="МР" sheetId="2" r:id="rId1"/>
    <sheet name="конс" sheetId="1" r:id="rId2"/>
  </sheets>
  <calcPr calcId="125725"/>
</workbook>
</file>

<file path=xl/calcChain.xml><?xml version="1.0" encoding="utf-8"?>
<calcChain xmlns="http://schemas.openxmlformats.org/spreadsheetml/2006/main">
  <c r="F12" i="2"/>
  <c r="E12"/>
  <c r="D12"/>
  <c r="C12"/>
  <c r="F13" i="1"/>
  <c r="E13"/>
  <c r="D13"/>
  <c r="C13"/>
  <c r="F5" i="2" l="1"/>
  <c r="F13" s="1"/>
  <c r="E5"/>
  <c r="E13" s="1"/>
  <c r="D5"/>
  <c r="D13" s="1"/>
  <c r="C5"/>
  <c r="C13" s="1"/>
  <c r="B5"/>
  <c r="B13" s="1"/>
  <c r="F6" i="1"/>
  <c r="E6"/>
  <c r="D6"/>
  <c r="F6" i="2" l="1"/>
  <c r="D6"/>
  <c r="C6"/>
  <c r="E6"/>
  <c r="B6" i="1"/>
  <c r="C6"/>
  <c r="C14" s="1"/>
  <c r="F7" l="1"/>
  <c r="E7"/>
  <c r="D7"/>
  <c r="C7"/>
  <c r="B14"/>
  <c r="E14"/>
  <c r="F14"/>
  <c r="D14"/>
</calcChain>
</file>

<file path=xl/sharedStrings.xml><?xml version="1.0" encoding="utf-8"?>
<sst xmlns="http://schemas.openxmlformats.org/spreadsheetml/2006/main" count="36" uniqueCount="18">
  <si>
    <t>Показатели</t>
  </si>
  <si>
    <t>Доходы - всего</t>
  </si>
  <si>
    <t>в том числе:</t>
  </si>
  <si>
    <t>налоговые и неналоговые доходы</t>
  </si>
  <si>
    <t>безвозмездные поступления</t>
  </si>
  <si>
    <t>Расходы - всего</t>
  </si>
  <si>
    <t>Дефицит (-), профицит (+)</t>
  </si>
  <si>
    <t>2019 год</t>
  </si>
  <si>
    <t>2020 год</t>
  </si>
  <si>
    <t>темпы роста к предыдущему году, %</t>
  </si>
  <si>
    <t>прогноз</t>
  </si>
  <si>
    <t>тыс. рублей</t>
  </si>
  <si>
    <t>в том числе  из областного бюджета</t>
  </si>
  <si>
    <t>Основные характеристики консолидированного бюджета Ровенского муниципального района</t>
  </si>
  <si>
    <t>2017 год (отчет)</t>
  </si>
  <si>
    <t>2018 год (оценка)</t>
  </si>
  <si>
    <t>2021 год</t>
  </si>
  <si>
    <t>Основные характеристики бюджета Ровенского муниципального района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</si>
</sst>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2" borderId="0" xfId="0" applyFont="1" applyFill="1"/>
    <xf numFmtId="0" fontId="3" fillId="2" borderId="0" xfId="0" applyFont="1" applyFill="1" applyBorder="1" applyAlignment="1">
      <alignment wrapText="1"/>
    </xf>
    <xf numFmtId="0" fontId="3" fillId="2" borderId="2" xfId="0" applyFont="1" applyFill="1" applyBorder="1" applyAlignment="1">
      <alignment horizontal="left" wrapText="1" indent="1" readingOrder="1"/>
    </xf>
    <xf numFmtId="0" fontId="3" fillId="2" borderId="2" xfId="0" applyFont="1" applyFill="1" applyBorder="1" applyAlignment="1">
      <alignment horizontal="left" wrapText="1" indent="4" readingOrder="1"/>
    </xf>
    <xf numFmtId="0" fontId="1" fillId="2" borderId="2" xfId="0" applyFont="1" applyFill="1" applyBorder="1" applyAlignment="1">
      <alignment horizontal="left" wrapText="1" indent="1" readingOrder="1"/>
    </xf>
    <xf numFmtId="0" fontId="4" fillId="2" borderId="0" xfId="0" applyFont="1" applyFill="1" applyAlignment="1">
      <alignment horizontal="right"/>
    </xf>
    <xf numFmtId="0" fontId="1" fillId="3" borderId="2" xfId="0" applyFont="1" applyFill="1" applyBorder="1" applyAlignment="1">
      <alignment horizontal="center" vertical="center" wrapText="1" readingOrder="1"/>
    </xf>
    <xf numFmtId="0" fontId="5" fillId="2" borderId="2" xfId="0" applyFont="1" applyFill="1" applyBorder="1" applyAlignment="1">
      <alignment horizontal="left" wrapText="1" indent="1" readingOrder="1"/>
    </xf>
    <xf numFmtId="0" fontId="5" fillId="2" borderId="2" xfId="0" applyFont="1" applyFill="1" applyBorder="1" applyAlignment="1">
      <alignment horizontal="left" wrapText="1" indent="5" readingOrder="1"/>
    </xf>
    <xf numFmtId="164" fontId="3" fillId="2" borderId="2" xfId="0" applyNumberFormat="1" applyFont="1" applyFill="1" applyBorder="1" applyAlignment="1">
      <alignment horizontal="center" vertical="center" wrapText="1" readingOrder="1"/>
    </xf>
    <xf numFmtId="164" fontId="5" fillId="2" borderId="2" xfId="0" applyNumberFormat="1" applyFont="1" applyFill="1" applyBorder="1" applyAlignment="1">
      <alignment horizontal="center" vertical="center" wrapText="1" readingOrder="1"/>
    </xf>
    <xf numFmtId="164" fontId="1" fillId="2" borderId="2" xfId="0" applyNumberFormat="1" applyFont="1" applyFill="1" applyBorder="1" applyAlignment="1">
      <alignment horizontal="center" vertical="center" wrapText="1" readingOrder="1"/>
    </xf>
    <xf numFmtId="164" fontId="6" fillId="2" borderId="2" xfId="0" applyNumberFormat="1" applyFont="1" applyFill="1" applyBorder="1" applyAlignment="1">
      <alignment horizontal="center" vertical="center" wrapText="1" readingOrder="1"/>
    </xf>
    <xf numFmtId="0" fontId="6" fillId="2" borderId="0" xfId="0" applyFont="1" applyFill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 readingOrder="1"/>
    </xf>
    <xf numFmtId="0" fontId="1" fillId="3" borderId="7" xfId="0" applyFont="1" applyFill="1" applyBorder="1" applyAlignment="1">
      <alignment horizontal="center" vertical="center" wrapText="1" readingOrder="1"/>
    </xf>
    <xf numFmtId="0" fontId="1" fillId="3" borderId="3" xfId="0" applyFont="1" applyFill="1" applyBorder="1" applyAlignment="1">
      <alignment horizontal="center" vertical="center" wrapText="1" readingOrder="1"/>
    </xf>
    <xf numFmtId="0" fontId="1" fillId="3" borderId="4" xfId="0" applyFont="1" applyFill="1" applyBorder="1" applyAlignment="1">
      <alignment horizontal="center" vertical="center" wrapText="1" readingOrder="1"/>
    </xf>
    <xf numFmtId="0" fontId="1" fillId="3" borderId="5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zoomScale="70" zoomScaleNormal="70" workbookViewId="0">
      <selection activeCell="B18" sqref="B18"/>
    </sheetView>
  </sheetViews>
  <sheetFormatPr defaultRowHeight="14.5"/>
  <cols>
    <col min="1" max="1" width="50.36328125" customWidth="1"/>
    <col min="2" max="2" width="11.7265625" customWidth="1"/>
    <col min="3" max="3" width="13.81640625" customWidth="1"/>
    <col min="4" max="4" width="11.08984375" customWidth="1"/>
    <col min="5" max="5" width="11" customWidth="1"/>
    <col min="6" max="6" width="14.36328125" customWidth="1"/>
  </cols>
  <sheetData>
    <row r="1" spans="1:6" ht="15.5" thickBot="1">
      <c r="A1" s="15" t="s">
        <v>17</v>
      </c>
      <c r="B1" s="15"/>
      <c r="C1" s="15"/>
      <c r="D1" s="15"/>
      <c r="E1" s="15"/>
      <c r="F1" s="15"/>
    </row>
    <row r="2" spans="1:6" ht="16" thickTop="1">
      <c r="A2" s="2"/>
      <c r="B2" s="2"/>
      <c r="C2" s="2"/>
      <c r="D2" s="2"/>
      <c r="E2" s="2"/>
      <c r="F2" s="14" t="s">
        <v>11</v>
      </c>
    </row>
    <row r="3" spans="1:6" ht="15">
      <c r="A3" s="16" t="s">
        <v>0</v>
      </c>
      <c r="B3" s="16" t="s">
        <v>14</v>
      </c>
      <c r="C3" s="16" t="s">
        <v>15</v>
      </c>
      <c r="D3" s="18" t="s">
        <v>10</v>
      </c>
      <c r="E3" s="19"/>
      <c r="F3" s="20"/>
    </row>
    <row r="4" spans="1:6" ht="15">
      <c r="A4" s="17"/>
      <c r="B4" s="17"/>
      <c r="C4" s="17"/>
      <c r="D4" s="7" t="s">
        <v>7</v>
      </c>
      <c r="E4" s="7" t="s">
        <v>8</v>
      </c>
      <c r="F4" s="7" t="s">
        <v>16</v>
      </c>
    </row>
    <row r="5" spans="1:6" ht="21" customHeight="1">
      <c r="A5" s="5" t="s">
        <v>1</v>
      </c>
      <c r="B5" s="12">
        <f t="shared" ref="B5:F5" si="0">B8+B9</f>
        <v>289283.20000000001</v>
      </c>
      <c r="C5" s="12">
        <f t="shared" si="0"/>
        <v>306526.8</v>
      </c>
      <c r="D5" s="12">
        <f t="shared" si="0"/>
        <v>315050.7</v>
      </c>
      <c r="E5" s="12">
        <f t="shared" si="0"/>
        <v>306212</v>
      </c>
      <c r="F5" s="12">
        <f t="shared" si="0"/>
        <v>309910.09999999998</v>
      </c>
    </row>
    <row r="6" spans="1:6" ht="26" customHeight="1">
      <c r="A6" s="8" t="s">
        <v>9</v>
      </c>
      <c r="B6" s="11">
        <v>90.7</v>
      </c>
      <c r="C6" s="11">
        <f>C5/B5*100</f>
        <v>105.96080242475192</v>
      </c>
      <c r="D6" s="11">
        <f t="shared" ref="D6:F6" si="1">D5/C5*100</f>
        <v>102.78080089571289</v>
      </c>
      <c r="E6" s="11">
        <f t="shared" si="1"/>
        <v>97.194515041547277</v>
      </c>
      <c r="F6" s="11">
        <f t="shared" si="1"/>
        <v>101.207692709626</v>
      </c>
    </row>
    <row r="7" spans="1:6" ht="18" customHeight="1">
      <c r="A7" s="3" t="s">
        <v>2</v>
      </c>
      <c r="B7" s="10"/>
      <c r="C7" s="10"/>
      <c r="D7" s="10"/>
      <c r="E7" s="10"/>
      <c r="F7" s="10"/>
    </row>
    <row r="8" spans="1:6" ht="22" customHeight="1">
      <c r="A8" s="4" t="s">
        <v>3</v>
      </c>
      <c r="B8" s="10">
        <v>42646.8</v>
      </c>
      <c r="C8" s="10">
        <v>44610.1</v>
      </c>
      <c r="D8" s="13">
        <v>44620.800000000003</v>
      </c>
      <c r="E8" s="10">
        <v>45985</v>
      </c>
      <c r="F8" s="10">
        <v>37714.1</v>
      </c>
    </row>
    <row r="9" spans="1:6" ht="26.5" customHeight="1">
      <c r="A9" s="4" t="s">
        <v>4</v>
      </c>
      <c r="B9" s="10">
        <v>246636.4</v>
      </c>
      <c r="C9" s="10">
        <v>261916.7</v>
      </c>
      <c r="D9" s="13">
        <v>270429.90000000002</v>
      </c>
      <c r="E9" s="10">
        <v>260227</v>
      </c>
      <c r="F9" s="10">
        <v>272196</v>
      </c>
    </row>
    <row r="10" spans="1:6" ht="26.5" customHeight="1">
      <c r="A10" s="9" t="s">
        <v>12</v>
      </c>
      <c r="B10" s="11">
        <v>246638</v>
      </c>
      <c r="C10" s="11">
        <v>261916.7</v>
      </c>
      <c r="D10" s="10">
        <v>270429.90000000002</v>
      </c>
      <c r="E10" s="10">
        <v>260227</v>
      </c>
      <c r="F10" s="10">
        <v>272196</v>
      </c>
    </row>
    <row r="11" spans="1:6" ht="28.5" customHeight="1">
      <c r="A11" s="5" t="s">
        <v>5</v>
      </c>
      <c r="B11" s="12">
        <v>290173</v>
      </c>
      <c r="C11" s="12">
        <v>302346.5</v>
      </c>
      <c r="D11" s="12">
        <v>309250.7</v>
      </c>
      <c r="E11" s="12">
        <v>306212</v>
      </c>
      <c r="F11" s="12">
        <v>309910.09999999998</v>
      </c>
    </row>
    <row r="12" spans="1:6" ht="18.5" customHeight="1">
      <c r="A12" s="8" t="s">
        <v>9</v>
      </c>
      <c r="B12" s="11">
        <v>91.2</v>
      </c>
      <c r="C12" s="11">
        <f t="shared" ref="C12:F12" si="2">C11/B11*100</f>
        <v>104.19525593352932</v>
      </c>
      <c r="D12" s="11">
        <f t="shared" si="2"/>
        <v>102.28353891974938</v>
      </c>
      <c r="E12" s="11">
        <f t="shared" si="2"/>
        <v>99.017399152208867</v>
      </c>
      <c r="F12" s="11">
        <f t="shared" si="2"/>
        <v>101.207692709626</v>
      </c>
    </row>
    <row r="13" spans="1:6" ht="23" customHeight="1">
      <c r="A13" s="5" t="s">
        <v>6</v>
      </c>
      <c r="B13" s="12">
        <f t="shared" ref="B13:C13" si="3">B5-B11</f>
        <v>-889.79999999998836</v>
      </c>
      <c r="C13" s="12">
        <f t="shared" si="3"/>
        <v>4180.2999999999884</v>
      </c>
      <c r="D13" s="12">
        <f>D5-D11</f>
        <v>5800</v>
      </c>
      <c r="E13" s="12">
        <f t="shared" ref="E13:F13" si="4">E5-E11</f>
        <v>0</v>
      </c>
      <c r="F13" s="12">
        <f t="shared" si="4"/>
        <v>0</v>
      </c>
    </row>
  </sheetData>
  <mergeCells count="5">
    <mergeCell ref="A1:F1"/>
    <mergeCell ref="A3:A4"/>
    <mergeCell ref="B3:B4"/>
    <mergeCell ref="C3:C4"/>
    <mergeCell ref="D3:F3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F14"/>
  <sheetViews>
    <sheetView tabSelected="1" view="pageBreakPreview" zoomScaleNormal="100" zoomScaleSheetLayoutView="100" workbookViewId="0">
      <selection activeCell="B14" sqref="B14"/>
    </sheetView>
  </sheetViews>
  <sheetFormatPr defaultColWidth="9.1796875" defaultRowHeight="15.5"/>
  <cols>
    <col min="1" max="1" width="48.453125" style="1" customWidth="1"/>
    <col min="2" max="2" width="12.7265625" style="1" customWidth="1"/>
    <col min="3" max="3" width="13.453125" style="1" customWidth="1"/>
    <col min="4" max="4" width="14.26953125" style="1" customWidth="1"/>
    <col min="5" max="5" width="14" style="1" customWidth="1"/>
    <col min="6" max="6" width="14.26953125" style="1" customWidth="1"/>
    <col min="7" max="16384" width="9.1796875" style="1"/>
  </cols>
  <sheetData>
    <row r="2" spans="1:6" ht="40.5" customHeight="1" thickBot="1">
      <c r="A2" s="21" t="s">
        <v>13</v>
      </c>
      <c r="B2" s="21"/>
      <c r="C2" s="21"/>
      <c r="D2" s="21"/>
      <c r="E2" s="21"/>
      <c r="F2" s="21"/>
    </row>
    <row r="3" spans="1:6" ht="16" thickTop="1">
      <c r="A3" s="2"/>
      <c r="B3" s="2"/>
      <c r="C3" s="2"/>
      <c r="D3" s="2"/>
      <c r="E3" s="2"/>
      <c r="F3" s="6" t="s">
        <v>11</v>
      </c>
    </row>
    <row r="4" spans="1:6">
      <c r="A4" s="16" t="s">
        <v>0</v>
      </c>
      <c r="B4" s="16" t="s">
        <v>14</v>
      </c>
      <c r="C4" s="16" t="s">
        <v>15</v>
      </c>
      <c r="D4" s="18" t="s">
        <v>10</v>
      </c>
      <c r="E4" s="19"/>
      <c r="F4" s="20"/>
    </row>
    <row r="5" spans="1:6">
      <c r="A5" s="17"/>
      <c r="B5" s="17"/>
      <c r="C5" s="17"/>
      <c r="D5" s="7" t="s">
        <v>7</v>
      </c>
      <c r="E5" s="7" t="s">
        <v>8</v>
      </c>
      <c r="F5" s="7" t="s">
        <v>16</v>
      </c>
    </row>
    <row r="6" spans="1:6">
      <c r="A6" s="5" t="s">
        <v>1</v>
      </c>
      <c r="B6" s="12">
        <f t="shared" ref="B6:F6" si="0">B9+B10</f>
        <v>319370.7</v>
      </c>
      <c r="C6" s="12">
        <f t="shared" si="0"/>
        <v>338619</v>
      </c>
      <c r="D6" s="12">
        <f t="shared" si="0"/>
        <v>347298.8</v>
      </c>
      <c r="E6" s="12">
        <f t="shared" si="0"/>
        <v>335389.5</v>
      </c>
      <c r="F6" s="12">
        <f t="shared" si="0"/>
        <v>336651.3</v>
      </c>
    </row>
    <row r="7" spans="1:6">
      <c r="A7" s="8" t="s">
        <v>9</v>
      </c>
      <c r="B7" s="11">
        <v>92.7</v>
      </c>
      <c r="C7" s="11">
        <f>C6/B6*100</f>
        <v>106.02694611622168</v>
      </c>
      <c r="D7" s="11">
        <f t="shared" ref="D7:F7" si="1">D6/C6*100</f>
        <v>102.5632938494296</v>
      </c>
      <c r="E7" s="11">
        <f t="shared" si="1"/>
        <v>96.570877872310533</v>
      </c>
      <c r="F7" s="11">
        <f t="shared" si="1"/>
        <v>100.37621929130161</v>
      </c>
    </row>
    <row r="8" spans="1:6">
      <c r="A8" s="3" t="s">
        <v>2</v>
      </c>
      <c r="B8" s="10"/>
      <c r="C8" s="10"/>
      <c r="D8" s="10"/>
      <c r="E8" s="10"/>
      <c r="F8" s="10"/>
    </row>
    <row r="9" spans="1:6">
      <c r="A9" s="4" t="s">
        <v>3</v>
      </c>
      <c r="B9" s="10">
        <v>70457.600000000006</v>
      </c>
      <c r="C9" s="10">
        <v>72929</v>
      </c>
      <c r="D9" s="13">
        <v>76042.7</v>
      </c>
      <c r="E9" s="10">
        <v>74336.3</v>
      </c>
      <c r="F9" s="10">
        <v>63629.1</v>
      </c>
    </row>
    <row r="10" spans="1:6">
      <c r="A10" s="4" t="s">
        <v>4</v>
      </c>
      <c r="B10" s="10">
        <v>248913.1</v>
      </c>
      <c r="C10" s="10">
        <v>265690</v>
      </c>
      <c r="D10" s="13">
        <v>271256.09999999998</v>
      </c>
      <c r="E10" s="10">
        <v>261053.2</v>
      </c>
      <c r="F10" s="10">
        <v>273022.2</v>
      </c>
    </row>
    <row r="11" spans="1:6">
      <c r="A11" s="9" t="s">
        <v>12</v>
      </c>
      <c r="B11" s="11">
        <v>277863.09999999998</v>
      </c>
      <c r="C11" s="11">
        <v>264375.8</v>
      </c>
      <c r="D11" s="10">
        <v>271256.09999999998</v>
      </c>
      <c r="E11" s="10">
        <v>261053.2</v>
      </c>
      <c r="F11" s="10">
        <v>273022.2</v>
      </c>
    </row>
    <row r="12" spans="1:6">
      <c r="A12" s="5" t="s">
        <v>5</v>
      </c>
      <c r="B12" s="12">
        <v>317588.2</v>
      </c>
      <c r="C12" s="12">
        <v>339785.6</v>
      </c>
      <c r="D12" s="12">
        <v>341498.8</v>
      </c>
      <c r="E12" s="12">
        <v>335389.5</v>
      </c>
      <c r="F12" s="12">
        <v>336651.3</v>
      </c>
    </row>
    <row r="13" spans="1:6">
      <c r="A13" s="8" t="s">
        <v>9</v>
      </c>
      <c r="B13" s="11">
        <v>91.2</v>
      </c>
      <c r="C13" s="11">
        <f>C12/B12*100</f>
        <v>106.98936547390613</v>
      </c>
      <c r="D13" s="11">
        <f t="shared" ref="D13:F13" si="2">D12/C12*100</f>
        <v>100.50420029571589</v>
      </c>
      <c r="E13" s="11">
        <f t="shared" si="2"/>
        <v>98.211033245211993</v>
      </c>
      <c r="F13" s="11">
        <f t="shared" si="2"/>
        <v>100.37621929130161</v>
      </c>
    </row>
    <row r="14" spans="1:6">
      <c r="A14" s="5" t="s">
        <v>6</v>
      </c>
      <c r="B14" s="12">
        <f t="shared" ref="B14:C14" si="3">B6-B12</f>
        <v>1782.5</v>
      </c>
      <c r="C14" s="12">
        <f t="shared" si="3"/>
        <v>-1166.5999999999767</v>
      </c>
      <c r="D14" s="12">
        <f>D6-D12</f>
        <v>5800</v>
      </c>
      <c r="E14" s="12">
        <f t="shared" ref="E14:F14" si="4">E6-E12</f>
        <v>0</v>
      </c>
      <c r="F14" s="12">
        <f t="shared" si="4"/>
        <v>0</v>
      </c>
    </row>
  </sheetData>
  <mergeCells count="5">
    <mergeCell ref="A2:F2"/>
    <mergeCell ref="A4:A5"/>
    <mergeCell ref="B4:B5"/>
    <mergeCell ref="C4:C5"/>
    <mergeCell ref="D4:F4"/>
  </mergeCells>
  <pageMargins left="0.82677165354330717" right="0.23622047244094491" top="0.74803149606299213" bottom="0.74803149606299213" header="0.31496062992125984" footer="0.31496062992125984"/>
  <pageSetup paperSize="9" scale="1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МР</vt:lpstr>
      <vt:lpstr>конс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Сухарева Татьяна Александровна</dc:creator>
  <cp:lastModifiedBy>User</cp:lastModifiedBy>
  <cp:lastPrinted>2017-11-16T08:00:12Z</cp:lastPrinted>
  <dcterms:created xsi:type="dcterms:W3CDTF">2015-12-15T07:22:08Z</dcterms:created>
  <dcterms:modified xsi:type="dcterms:W3CDTF">2018-11-13T06:44:35Z</dcterms:modified>
</cp:coreProperties>
</file>